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b86956e0daef4844/Kalotsavam 2022/CSMEGB/July 2022/"/>
    </mc:Choice>
  </mc:AlternateContent>
  <xr:revisionPtr revIDLastSave="0" documentId="8_{B13E6A60-4B5A-4404-9537-A56C08F281CD}"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state="hidden" r:id="rId2"/>
  </sheets>
  <definedNames>
    <definedName name="BRISTOL_CARDIFF">Sheet2!$J$2:$J$21</definedName>
    <definedName name="CAMBRIDGE">Sheet2!$K$2:$K$21</definedName>
    <definedName name="COVENTRY">Sheet2!$L$2:$L$21</definedName>
    <definedName name="GLASGOW">Sheet2!$M$2:$M$21</definedName>
    <definedName name="LONDON">Sheet2!$N$2:$N$21</definedName>
    <definedName name="MANCHESTER">Sheet2!$O$2:$O$21</definedName>
    <definedName name="PRESTON">Sheet2!$P$2:$P$21</definedName>
    <definedName name="_xlnm.Print_Area" localSheetId="0">Sheet1!$A$1:$K$22</definedName>
    <definedName name="SOUTHAMPTON">Sheet2!$Q$2:$Q$21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 l="1"/>
  <c r="E8" i="1"/>
  <c r="E9" i="1"/>
  <c r="E11" i="1"/>
  <c r="E12" i="1"/>
  <c r="D7" i="1"/>
  <c r="D8" i="1"/>
  <c r="D9" i="1"/>
  <c r="D10" i="1"/>
  <c r="E10" i="1" s="1"/>
  <c r="D11" i="1"/>
  <c r="D12" i="1"/>
</calcChain>
</file>

<file path=xl/sharedStrings.xml><?xml version="1.0" encoding="utf-8"?>
<sst xmlns="http://schemas.openxmlformats.org/spreadsheetml/2006/main" count="320" uniqueCount="149">
  <si>
    <t>Date of Birth</t>
  </si>
  <si>
    <t>Date:</t>
  </si>
  <si>
    <t xml:space="preserve">Catholic Syro-Malabar Eparchy of Great Britain </t>
  </si>
  <si>
    <t>Name of the Participant (as it should appear on the certificate)</t>
  </si>
  <si>
    <t>Bible Costume</t>
  </si>
  <si>
    <t>Bible Mono Act</t>
  </si>
  <si>
    <t>Bible Reading English</t>
  </si>
  <si>
    <t>Bible Reading Malayalam</t>
  </si>
  <si>
    <t>Group Items</t>
  </si>
  <si>
    <t>Single Items</t>
  </si>
  <si>
    <t>Bible Skit</t>
  </si>
  <si>
    <t>Bible Tableau</t>
  </si>
  <si>
    <t>Colour Painting</t>
  </si>
  <si>
    <t>Dance Group</t>
  </si>
  <si>
    <t>Dance Solo</t>
  </si>
  <si>
    <t>Essay Writing</t>
  </si>
  <si>
    <t>Instrumental Guitar</t>
  </si>
  <si>
    <t>Instrumental Keyboard</t>
  </si>
  <si>
    <t>Instrumental Violin</t>
  </si>
  <si>
    <t>Margam Kali</t>
  </si>
  <si>
    <t>Oration English</t>
  </si>
  <si>
    <t>Oration Malayalam</t>
  </si>
  <si>
    <t>Pencil Sketching</t>
  </si>
  <si>
    <t>Short Film</t>
  </si>
  <si>
    <t>Song Group</t>
  </si>
  <si>
    <t>Song Solo</t>
  </si>
  <si>
    <t>Parish/Mission/
Proposed Mission</t>
  </si>
  <si>
    <t xml:space="preserve">Please visit our website www.smegbbiblekalotsavam.com for up-to-date CSMEGB Bible Kalotsavam Rules and Topics. </t>
  </si>
  <si>
    <t>Age (as on 31/08/2022)</t>
  </si>
  <si>
    <t>Name of the participating single item(s)</t>
  </si>
  <si>
    <t xml:space="preserve">Registration form for Bible Kalotsavam 2022 - Single item(s) </t>
  </si>
  <si>
    <t>(Please submit this form on or before the closing date to your CSMEGB local co-ordinator)</t>
  </si>
  <si>
    <t>Closing Date:</t>
  </si>
  <si>
    <t>Statement of Consent</t>
  </si>
  <si>
    <t>Category</t>
  </si>
  <si>
    <t>Up to 7 years</t>
  </si>
  <si>
    <t>8 - 10 years</t>
  </si>
  <si>
    <t>11 - 13 years</t>
  </si>
  <si>
    <t>14 - 17 years</t>
  </si>
  <si>
    <t>18 - 24 years</t>
  </si>
  <si>
    <t>Adults (25 years and over)</t>
  </si>
  <si>
    <t>Name of the person with parental responsibility/carer:</t>
  </si>
  <si>
    <t>Region</t>
  </si>
  <si>
    <t>Email Address</t>
  </si>
  <si>
    <t>Mission</t>
  </si>
  <si>
    <t>BRISTOL - CARDIFF</t>
  </si>
  <si>
    <t>St Thomas Mission, Bristol</t>
  </si>
  <si>
    <t>Holy Kings Knanaya Proposed Mission</t>
  </si>
  <si>
    <t>Infant Jesus Proposed Mission, Swansea</t>
  </si>
  <si>
    <t>St Anthonys Knanaya Proposed Mission</t>
  </si>
  <si>
    <t>St Georges Knanaya Proposed Mission</t>
  </si>
  <si>
    <t>ST James Proposed Mission</t>
  </si>
  <si>
    <t>St Marys Proposed Mission, Gloucester</t>
  </si>
  <si>
    <t>St Thomas Proposed Mission, Cardiff</t>
  </si>
  <si>
    <t>CAMBRIDGE</t>
  </si>
  <si>
    <t>Our Lady of Lourdes Mission, Peterborough</t>
  </si>
  <si>
    <t>Our Lady of Walsingham Mission, Cambridge</t>
  </si>
  <si>
    <t>St Alphonsa Mission, Ipswich</t>
  </si>
  <si>
    <t>St Faustina Mission, Kettering</t>
  </si>
  <si>
    <t>St Thomas Mission, Norwich</t>
  </si>
  <si>
    <t>Sacred Heart Proposed Mission</t>
  </si>
  <si>
    <t>St Teresa of Calcutta Knanaya Proposed Mission, East Anglia</t>
  </si>
  <si>
    <t>St Thomas the Apostle Mission, Northampton</t>
  </si>
  <si>
    <t>COVENTRY</t>
  </si>
  <si>
    <t>Our Lady of Perpetual Help Mission, Stoke - On - Trent</t>
  </si>
  <si>
    <t>Our Lady of Perpetual Help Mission, Wolverhampton</t>
  </si>
  <si>
    <t>St Alphonsa Mission, Leicester</t>
  </si>
  <si>
    <t>St Benedict Mission, Saltley</t>
  </si>
  <si>
    <t>St Gabriel Mission, Derby</t>
  </si>
  <si>
    <t>St John Mission, Nottingham</t>
  </si>
  <si>
    <t>St Josephs Mission, Coventry</t>
  </si>
  <si>
    <t>Cardinal Newman  Mission, Oxfordshire</t>
  </si>
  <si>
    <t>Christ The King Knanaya  Mission</t>
  </si>
  <si>
    <t>St Francis Assisi Proposed Mission</t>
  </si>
  <si>
    <t>St Jude Knanaya Proposed Mission</t>
  </si>
  <si>
    <t>St Michaels Knanaya Proposed Mission</t>
  </si>
  <si>
    <t>St Joseph, the glorious Patriarch, Proposed Mission, Banbury</t>
  </si>
  <si>
    <t>GLASGOW</t>
  </si>
  <si>
    <t>Saints Alphonsa and Anthony, Edinburgh</t>
  </si>
  <si>
    <t>St Mary, Aberdeen</t>
  </si>
  <si>
    <t>St Mary, Hamilton</t>
  </si>
  <si>
    <t>St Thomas, Glasgow</t>
  </si>
  <si>
    <t>Holy Family Knanaya  Mission</t>
  </si>
  <si>
    <t>LONDON</t>
  </si>
  <si>
    <t>Holy Queen of Rosary Mission, Denham</t>
  </si>
  <si>
    <t>Mar Sleeva  Mission, Ashford</t>
  </si>
  <si>
    <t>Our Lady of Dolorus Proposed Mission</t>
  </si>
  <si>
    <t>St Marys and Blessed Kunjachan Mission, Walthamstow</t>
  </si>
  <si>
    <t>St Monica Mission, HornChurch</t>
  </si>
  <si>
    <t>St Padre Pio Mission, Aylesford</t>
  </si>
  <si>
    <t>St Chavara Kuriakose Proposed Mission, Wembly</t>
  </si>
  <si>
    <t>St Clare Mission, Redhill</t>
  </si>
  <si>
    <t>St John Maria Vianney Proposed Mission</t>
  </si>
  <si>
    <t>St John Paul II Knanaya Proposed Mission, Kent</t>
  </si>
  <si>
    <t>St Josephs Knanaya  Mission, London</t>
  </si>
  <si>
    <t>St Mark Mission, Orpington</t>
  </si>
  <si>
    <t>St Xavier Proposed Mission</t>
  </si>
  <si>
    <t>St George Proposed Mission, East Ham</t>
  </si>
  <si>
    <t>Our Lady of Consolation Proposed Mission, Crawley</t>
  </si>
  <si>
    <t>Blessed Scarament Mission, Chelmsford</t>
  </si>
  <si>
    <t>St Alphonsa Southend-on-Sea</t>
  </si>
  <si>
    <t>Holy Family  Proposed Mission, Harlow</t>
  </si>
  <si>
    <t>Mary Immaculate Mission, Basildon</t>
  </si>
  <si>
    <t>MANCHESTER</t>
  </si>
  <si>
    <t>St Marys Knanaya Mission, Manchester</t>
  </si>
  <si>
    <t>St Thomas the Apostle Mission, Manchester</t>
  </si>
  <si>
    <t>St Mariam Thresia Proposed Mission, Sheffield</t>
  </si>
  <si>
    <t>Our Lady Of Mount Carmel Proposed Mission</t>
  </si>
  <si>
    <t>St Anne Proposed Mission, Bolton</t>
  </si>
  <si>
    <t>St Ephrem Proposed Mission, Hull</t>
  </si>
  <si>
    <t>St Euprasia Mission, Eccles, Salford</t>
  </si>
  <si>
    <t>St Luke Proposed Mission, York</t>
  </si>
  <si>
    <t>Holy Family Mission, Manchester</t>
  </si>
  <si>
    <t>PRESTON</t>
  </si>
  <si>
    <t>St Alphonsa Cathedral, Preston</t>
  </si>
  <si>
    <t>Our Lady Queen of Peace Church, Liverpool</t>
  </si>
  <si>
    <t>St Josephs Mission, Wirral</t>
  </si>
  <si>
    <t>St Marys and St Wilfreds Church, Leeds</t>
  </si>
  <si>
    <t>English Martyrs Proposed Mission, Newcastle</t>
  </si>
  <si>
    <t>St Elizabeth Proposed Mission, Middlesbrough</t>
  </si>
  <si>
    <t>St Pius X Knanaya Mission</t>
  </si>
  <si>
    <t>St Stephens Knanaya Proposed Mission</t>
  </si>
  <si>
    <t>St Thomas Knanaya Proposed Mission</t>
  </si>
  <si>
    <t>St Thomas Proposed Mission, Blackburn</t>
  </si>
  <si>
    <t>SOUTHAMPTON</t>
  </si>
  <si>
    <t>St John The Baptist Mission, Kinson</t>
  </si>
  <si>
    <t>Our Lady of Nativity Mission, Portsmouth</t>
  </si>
  <si>
    <t>St Thomas Mission, Southampton</t>
  </si>
  <si>
    <t>St Augustine Proposed Mission</t>
  </si>
  <si>
    <t>St Bernadette Proposed Mission</t>
  </si>
  <si>
    <t>St Cathherine Proposed Mission</t>
  </si>
  <si>
    <t>St Paul Knanaya Proposed Mission</t>
  </si>
  <si>
    <t>St Thomas More Mission</t>
  </si>
  <si>
    <t>Email:</t>
  </si>
  <si>
    <t>Name of the participant who is 18 years and above</t>
  </si>
  <si>
    <t xml:space="preserve">Instruction to the local CSMEGB Co-ordinator/Priest:- Please keep the completed registration forms at your Parish/Mission/Proposed mission following the GDPR guidelines. </t>
  </si>
  <si>
    <r>
      <t xml:space="preserve">All details in this registration form will be kept strictly confidential and only seen by the CSMEGB Kalotsavam team. CSMEGB Kalotsavam team is committed to processing information in accordance with the General Data Protection Regulation (GDPR).  The personal data collected on this form will be held securely and will only be used for administrative purposes.
Children below 18 years require PARENTAL CONSENT prior to returning the registration form. Proof of age may be requested in case of any queries.
</t>
    </r>
    <r>
      <rPr>
        <b/>
        <sz val="18"/>
        <color indexed="8"/>
        <rFont val="Arial"/>
        <family val="2"/>
      </rPr>
      <t>NB: Young people aged 13 and above will also need to give their own consent for sharing their personal details.</t>
    </r>
  </si>
  <si>
    <t>Mobile number:</t>
  </si>
  <si>
    <t>Name of the participant who is 13 years and above but below 18 years</t>
  </si>
  <si>
    <t>Date</t>
  </si>
  <si>
    <t>BRISTOL-CARDIFF</t>
  </si>
  <si>
    <t>Christ The King Knanaya  Mission, Birmingham</t>
  </si>
  <si>
    <t>St Francis Assisi Proposed Mission, Redditch</t>
  </si>
  <si>
    <t>St Jude Knanaya Proposed Mission, Bedworth</t>
  </si>
  <si>
    <t>St Michaels Knanaya Proposed Mission, Nottingham</t>
  </si>
  <si>
    <t>St Francis Assisi Proposed Mission, Worcester</t>
  </si>
  <si>
    <t xml:space="preserve">I understand that my personal data/special category data given in this form will be processed by the Catholic Syro-Malabar Eparchy of GB for the purpose of attending CSMEGB Bible Kalotsavam 2022. I give my express consent to this. I understand that group/activity photographs and video recordings may be taken during the event, in line with the Eparchial policy and  may be used in Eparchial website, publications, social media (Facebook, Twitter, WhatsApp etc.,) local newsletter and it could appear in the public domain. I give my express consent to this. </t>
  </si>
  <si>
    <t xml:space="preserve">I confirm that I am the person with parental responsibility/carer for the above named child/children and I give my express consent to my child/children, as named above, participating in the activities detailed in this form. I understand that my/my child’s/children's personal data/special category data given in this form will be processed by the Catholic Syro-Malabar Eparchy of GB for the purpose of attending CSMEGB Bible Kalotsavam 2022. I give my express consent to this.  I understand that group/activity photographs and video recordings may be taken during the event, in line with the Eparchial policy and  may be used in Eparchial website, publications, social media (Facebook, Twitter, WhatsApp etc.,) local newsletter and it could appear in the public domain. I give my express consent to this. </t>
  </si>
  <si>
    <t>All young children must be accompanied by a person with parental responsibility/carer for the event. 
If the child/children, below 18 years, is/are not  accompanied by a person with parental responsibility/carer, then the PARENTAL CONSENT FORM FOR AN ACTIVITY/EVENT ORGANISED BY THE CATHOLIC SYRO-MALABAR EPARCHY OF GB and Consent Form for minor to travel without parent must be completed and signed by the person with parental responsibility/carer (one form per child irrespective of number of participating items) and the accompanying adult must be in possession of the completed and signed forms when attending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</si>
</sst>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8"/>
      <color indexed="8"/>
      <name val="Arial"/>
      <family val="2"/>
    </font>
    <font>
      <u/>
      <sz val="12"/>
      <color theme="10"/>
      <name val="Calibri"/>
      <family val="2"/>
      <scheme val="minor"/>
    </font>
    <font>
      <sz val="12"/>
      <color theme="1"/>
      <name val="Arial"/>
      <family val="2"/>
    </font>
    <font>
      <b/>
      <sz val="16"/>
      <color theme="1"/>
      <name val="Calibri"/>
      <family val="2"/>
      <scheme val="minor"/>
    </font>
    <font>
      <b/>
      <sz val="12"/>
      <color theme="1"/>
      <name val="Arial"/>
      <family val="2"/>
    </font>
    <font>
      <b/>
      <sz val="12"/>
      <color theme="1"/>
      <name val="Calibri"/>
      <family val="2"/>
      <scheme val="minor"/>
    </font>
    <font>
      <sz val="16"/>
      <color theme="1"/>
      <name val="Calibri"/>
      <family val="2"/>
      <scheme val="minor"/>
    </font>
    <font>
      <b/>
      <sz val="16"/>
      <color theme="1"/>
      <name val="Arial"/>
      <family val="2"/>
    </font>
    <font>
      <b/>
      <sz val="22"/>
      <color rgb="FFC00000"/>
      <name val="Arial"/>
      <family val="2"/>
    </font>
    <font>
      <b/>
      <sz val="18"/>
      <color theme="1"/>
      <name val="Arial"/>
      <family val="2"/>
    </font>
    <font>
      <b/>
      <sz val="20"/>
      <color theme="1"/>
      <name val="Arial"/>
      <family val="2"/>
    </font>
    <font>
      <b/>
      <u/>
      <sz val="18"/>
      <color theme="10"/>
      <name val="Calibri"/>
      <family val="2"/>
      <scheme val="minor"/>
    </font>
    <font>
      <b/>
      <sz val="17"/>
      <color theme="1"/>
      <name val="Arial"/>
      <family val="2"/>
    </font>
    <font>
      <b/>
      <sz val="36"/>
      <color theme="1"/>
      <name val="Arial"/>
      <family val="2"/>
    </font>
    <font>
      <b/>
      <u/>
      <sz val="16"/>
      <color theme="1"/>
      <name val="Arial"/>
      <family val="2"/>
    </font>
    <font>
      <b/>
      <sz val="18"/>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27">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2" fillId="0" borderId="0" applyNumberFormat="0" applyFill="0" applyBorder="0" applyAlignment="0" applyProtection="0"/>
  </cellStyleXfs>
  <cellXfs count="91">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xf numFmtId="0" fontId="7" fillId="0" borderId="4" xfId="0" applyFont="1" applyBorder="1"/>
    <xf numFmtId="0" fontId="7" fillId="0" borderId="5" xfId="0" applyFont="1" applyBorder="1"/>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1" fillId="0" borderId="0" xfId="0" applyFont="1" applyAlignment="1" applyProtection="1">
      <alignment horizontal="center" vertical="center"/>
    </xf>
    <xf numFmtId="0" fontId="8" fillId="0" borderId="0" xfId="0" applyFont="1" applyAlignment="1" applyProtection="1">
      <alignment vertical="center"/>
    </xf>
    <xf numFmtId="0" fontId="7" fillId="0" borderId="9"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5" fillId="0" borderId="1" xfId="0" applyFont="1" applyBorder="1" applyAlignment="1">
      <alignment horizontal="center" vertical="center" wrapText="1"/>
    </xf>
    <xf numFmtId="0" fontId="6" fillId="0" borderId="0" xfId="0" applyFont="1"/>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xf numFmtId="0" fontId="3" fillId="0" borderId="0" xfId="0" applyFont="1" applyProtection="1"/>
    <xf numFmtId="0" fontId="0" fillId="0" borderId="0" xfId="0" applyProtection="1"/>
    <xf numFmtId="0" fontId="9" fillId="0" borderId="0" xfId="0" applyFont="1" applyAlignment="1" applyProtection="1">
      <alignment vertical="center"/>
    </xf>
    <xf numFmtId="0" fontId="10" fillId="0" borderId="0" xfId="0" applyFont="1" applyAlignment="1" applyProtection="1">
      <alignment vertical="center"/>
    </xf>
    <xf numFmtId="14" fontId="16" fillId="0" borderId="0" xfId="0" applyNumberFormat="1" applyFont="1" applyAlignment="1" applyProtection="1">
      <alignment horizontal="left" vertical="center"/>
      <protection locked="0"/>
    </xf>
    <xf numFmtId="14" fontId="0" fillId="0" borderId="0" xfId="0" applyNumberFormat="1"/>
    <xf numFmtId="0" fontId="0" fillId="10" borderId="25" xfId="0" applyFill="1" applyBorder="1"/>
    <xf numFmtId="0" fontId="0" fillId="0" borderId="25" xfId="0" applyBorder="1"/>
    <xf numFmtId="0" fontId="0" fillId="10" borderId="26" xfId="0" applyFill="1" applyBorder="1"/>
    <xf numFmtId="0" fontId="0" fillId="0" borderId="26" xfId="0" applyBorder="1"/>
    <xf numFmtId="0" fontId="15" fillId="7" borderId="11" xfId="0" applyFont="1" applyFill="1" applyBorder="1" applyAlignment="1">
      <alignment horizontal="left" vertical="center"/>
    </xf>
    <xf numFmtId="0" fontId="8" fillId="5" borderId="11" xfId="0" applyFont="1" applyFill="1" applyBorder="1" applyAlignment="1">
      <alignment vertical="center" wrapText="1"/>
    </xf>
    <xf numFmtId="0" fontId="8" fillId="5" borderId="11" xfId="0" applyFont="1" applyFill="1" applyBorder="1" applyAlignment="1">
      <alignment vertical="center"/>
    </xf>
    <xf numFmtId="0" fontId="8" fillId="5" borderId="11" xfId="0" applyFont="1" applyFill="1" applyBorder="1" applyAlignment="1" applyProtection="1">
      <alignment vertical="center"/>
      <protection locked="0"/>
    </xf>
    <xf numFmtId="1" fontId="8" fillId="5" borderId="11" xfId="0" applyNumberFormat="1" applyFont="1" applyFill="1" applyBorder="1" applyAlignment="1" applyProtection="1">
      <alignment horizontal="center" vertical="center" wrapText="1"/>
      <protection locked="0"/>
    </xf>
    <xf numFmtId="0" fontId="15" fillId="7" borderId="11" xfId="0" applyFont="1" applyFill="1" applyBorder="1" applyAlignment="1" applyProtection="1">
      <alignment horizontal="left" vertical="center"/>
    </xf>
    <xf numFmtId="0" fontId="0" fillId="7" borderId="11" xfId="0" applyFill="1" applyBorder="1"/>
    <xf numFmtId="0" fontId="8" fillId="8" borderId="11" xfId="0" applyFont="1" applyFill="1" applyBorder="1" applyAlignment="1">
      <alignment vertical="center" wrapText="1"/>
    </xf>
    <xf numFmtId="0" fontId="8" fillId="8" borderId="11" xfId="0" applyFont="1" applyFill="1" applyBorder="1" applyAlignment="1">
      <alignment vertical="center"/>
    </xf>
    <xf numFmtId="0" fontId="8" fillId="8" borderId="11" xfId="0" applyFont="1" applyFill="1" applyBorder="1" applyAlignment="1" applyProtection="1">
      <alignment vertical="center"/>
      <protection locked="0"/>
    </xf>
    <xf numFmtId="1" fontId="8" fillId="8" borderId="11" xfId="0" applyNumberFormat="1" applyFont="1" applyFill="1" applyBorder="1" applyAlignment="1" applyProtection="1">
      <alignment horizontal="center" vertical="center" wrapText="1"/>
      <protection locked="0"/>
    </xf>
    <xf numFmtId="0" fontId="15" fillId="3" borderId="11" xfId="0" applyFont="1" applyFill="1" applyBorder="1" applyAlignment="1" applyProtection="1">
      <alignment horizontal="left" vertical="center"/>
    </xf>
    <xf numFmtId="0" fontId="15" fillId="3" borderId="11" xfId="0" applyFont="1" applyFill="1" applyBorder="1" applyAlignment="1">
      <alignment horizontal="left" vertical="center"/>
    </xf>
    <xf numFmtId="0" fontId="8" fillId="3" borderId="11" xfId="0" applyFont="1" applyFill="1" applyBorder="1" applyAlignment="1">
      <alignment vertical="center" wrapText="1"/>
    </xf>
    <xf numFmtId="0" fontId="8" fillId="3" borderId="11" xfId="0" applyFont="1" applyFill="1" applyBorder="1" applyAlignment="1">
      <alignment vertical="center"/>
    </xf>
    <xf numFmtId="0" fontId="8" fillId="3" borderId="11" xfId="0" applyFont="1" applyFill="1" applyBorder="1" applyAlignment="1" applyProtection="1">
      <alignment vertical="center"/>
      <protection locked="0"/>
    </xf>
    <xf numFmtId="1" fontId="8" fillId="3" borderId="11" xfId="0" applyNumberFormat="1" applyFont="1" applyFill="1" applyBorder="1" applyAlignment="1" applyProtection="1">
      <alignment horizontal="center" vertical="center" wrapText="1"/>
      <protection locked="0"/>
    </xf>
    <xf numFmtId="0" fontId="7" fillId="0" borderId="8" xfId="0" applyFont="1" applyBorder="1" applyAlignment="1" applyProtection="1">
      <alignment horizontal="left" vertical="center" wrapText="1"/>
      <protection locked="0"/>
    </xf>
    <xf numFmtId="14" fontId="7" fillId="0" borderId="9" xfId="0" applyNumberFormat="1" applyFont="1" applyBorder="1" applyAlignment="1" applyProtection="1">
      <alignment horizontal="left" vertical="center" wrapText="1"/>
      <protection locked="0"/>
    </xf>
    <xf numFmtId="1" fontId="7" fillId="0" borderId="9" xfId="0" applyNumberFormat="1" applyFont="1" applyBorder="1" applyAlignment="1" applyProtection="1">
      <alignment horizontal="left" vertical="center" wrapText="1"/>
    </xf>
    <xf numFmtId="0" fontId="7" fillId="0" borderId="10" xfId="0" applyFont="1" applyBorder="1" applyAlignment="1" applyProtection="1">
      <alignment horizontal="left" vertical="center" wrapText="1"/>
      <protection locked="0"/>
    </xf>
    <xf numFmtId="14" fontId="7" fillId="0" borderId="11" xfId="0" applyNumberFormat="1" applyFont="1" applyBorder="1" applyAlignment="1" applyProtection="1">
      <alignment horizontal="left" vertical="center" wrapText="1"/>
      <protection locked="0"/>
    </xf>
    <xf numFmtId="1" fontId="7" fillId="0" borderId="11" xfId="0" applyNumberFormat="1" applyFont="1" applyBorder="1" applyAlignment="1" applyProtection="1">
      <alignment horizontal="left" vertical="center" wrapText="1"/>
    </xf>
    <xf numFmtId="0" fontId="7" fillId="0" borderId="12" xfId="0" applyFont="1" applyBorder="1" applyAlignment="1" applyProtection="1">
      <alignment horizontal="left" vertical="center" wrapText="1"/>
      <protection locked="0"/>
    </xf>
    <xf numFmtId="14" fontId="7" fillId="0" borderId="13" xfId="0" applyNumberFormat="1" applyFont="1" applyBorder="1" applyAlignment="1" applyProtection="1">
      <alignment horizontal="left" vertical="center" wrapText="1"/>
      <protection locked="0"/>
    </xf>
    <xf numFmtId="1" fontId="7" fillId="0" borderId="13" xfId="0" applyNumberFormat="1"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4" fillId="9" borderId="23"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12" fillId="9" borderId="23" xfId="1" applyFont="1" applyFill="1" applyBorder="1" applyAlignment="1" applyProtection="1">
      <alignment horizontal="center" vertical="center" wrapText="1"/>
      <protection locked="0"/>
    </xf>
    <xf numFmtId="0" fontId="12" fillId="9" borderId="18" xfId="1" applyFont="1" applyFill="1" applyBorder="1" applyAlignment="1" applyProtection="1">
      <alignment horizontal="center" vertical="center" wrapText="1"/>
      <protection locked="0"/>
    </xf>
    <xf numFmtId="0" fontId="12" fillId="9" borderId="19" xfId="1" applyFont="1" applyFill="1" applyBorder="1" applyAlignment="1" applyProtection="1">
      <alignment horizontal="center" vertical="center" wrapText="1"/>
      <protection locked="0"/>
    </xf>
    <xf numFmtId="0" fontId="8" fillId="6" borderId="17" xfId="0" applyFont="1" applyFill="1" applyBorder="1" applyAlignment="1" applyProtection="1">
      <alignment horizontal="left" vertical="center" wrapText="1"/>
    </xf>
    <xf numFmtId="0" fontId="8" fillId="6" borderId="18" xfId="0" applyFont="1" applyFill="1" applyBorder="1" applyAlignment="1" applyProtection="1">
      <alignment horizontal="left" vertical="center" wrapText="1"/>
    </xf>
    <xf numFmtId="0" fontId="8" fillId="6" borderId="19" xfId="0" applyFont="1" applyFill="1" applyBorder="1" applyAlignment="1" applyProtection="1">
      <alignment horizontal="left" vertical="center" wrapText="1"/>
    </xf>
    <xf numFmtId="0" fontId="8" fillId="8" borderId="11" xfId="0" applyFont="1" applyFill="1" applyBorder="1" applyAlignment="1">
      <alignment horizontal="left" vertical="center" wrapText="1"/>
    </xf>
    <xf numFmtId="0" fontId="8" fillId="8" borderId="11" xfId="0" applyFont="1" applyFill="1" applyBorder="1" applyAlignment="1" applyProtection="1">
      <alignment horizontal="center" vertical="center" wrapText="1"/>
      <protection locked="0"/>
    </xf>
    <xf numFmtId="0" fontId="8" fillId="8" borderId="11" xfId="0" applyFont="1" applyFill="1" applyBorder="1" applyAlignment="1" applyProtection="1">
      <alignment horizontal="left" vertical="center" wrapText="1"/>
      <protection locked="0"/>
    </xf>
    <xf numFmtId="0" fontId="8" fillId="3" borderId="11" xfId="0" applyFont="1" applyFill="1" applyBorder="1" applyAlignment="1">
      <alignment horizontal="left" vertical="center" wrapText="1"/>
    </xf>
    <xf numFmtId="0" fontId="8" fillId="3" borderId="11"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left" vertical="center" wrapText="1"/>
      <protection locked="0"/>
    </xf>
    <xf numFmtId="0" fontId="8" fillId="5" borderId="11" xfId="0" applyFont="1" applyFill="1" applyBorder="1" applyAlignment="1">
      <alignment horizontal="left" vertical="center" wrapText="1"/>
    </xf>
    <xf numFmtId="0" fontId="8" fillId="5" borderId="1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left" vertical="center" wrapText="1"/>
      <protection locked="0"/>
    </xf>
    <xf numFmtId="0" fontId="14" fillId="0" borderId="0" xfId="0" applyFont="1" applyAlignment="1" applyProtection="1">
      <alignment horizontal="center"/>
    </xf>
    <xf numFmtId="0" fontId="15" fillId="2" borderId="20"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2" xfId="0" applyFont="1" applyFill="1" applyBorder="1" applyAlignment="1">
      <alignment horizontal="left" vertic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8" fillId="2" borderId="17" xfId="0" applyFont="1" applyFill="1" applyBorder="1" applyAlignment="1" applyProtection="1">
      <alignment horizontal="left" vertical="center" wrapText="1"/>
    </xf>
    <xf numFmtId="0" fontId="8" fillId="2" borderId="18" xfId="0" applyFont="1" applyFill="1" applyBorder="1" applyAlignment="1" applyProtection="1">
      <alignment horizontal="left" vertical="center" wrapText="1"/>
    </xf>
    <xf numFmtId="0" fontId="8" fillId="2" borderId="19" xfId="0" applyFont="1" applyFill="1" applyBorder="1" applyAlignment="1" applyProtection="1">
      <alignment horizontal="left" vertical="center" wrapText="1"/>
    </xf>
    <xf numFmtId="0" fontId="9" fillId="4" borderId="0" xfId="0" applyFont="1" applyFill="1" applyAlignment="1" applyProtection="1">
      <alignment horizontal="center" vertical="center"/>
    </xf>
    <xf numFmtId="0" fontId="13"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1739346</xdr:colOff>
      <xdr:row>0</xdr:row>
      <xdr:rowOff>87933</xdr:rowOff>
    </xdr:from>
    <xdr:to>
      <xdr:col>10</xdr:col>
      <xdr:colOff>1599135</xdr:colOff>
      <xdr:row>3</xdr:row>
      <xdr:rowOff>572327</xdr:rowOff>
    </xdr:to>
    <xdr:pic>
      <xdr:nvPicPr>
        <xdr:cNvPr id="1035" name="Picture 4">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16303" y="87933"/>
          <a:ext cx="1930441" cy="1864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153308</xdr:colOff>
      <xdr:row>0</xdr:row>
      <xdr:rowOff>0</xdr:rowOff>
    </xdr:from>
    <xdr:to>
      <xdr:col>1</xdr:col>
      <xdr:colOff>1374321</xdr:colOff>
      <xdr:row>3</xdr:row>
      <xdr:rowOff>476250</xdr:rowOff>
    </xdr:to>
    <xdr:pic>
      <xdr:nvPicPr>
        <xdr:cNvPr id="1036" name="Picture 5">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308" y="0"/>
          <a:ext cx="1561192" cy="1864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205740</xdr:colOff>
          <xdr:row>15</xdr:row>
          <xdr:rowOff>60960</xdr:rowOff>
        </xdr:from>
        <xdr:to>
          <xdr:col>0</xdr:col>
          <xdr:colOff>487680</xdr:colOff>
          <xdr:row>15</xdr:row>
          <xdr:rowOff>487680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205740</xdr:colOff>
          <xdr:row>17</xdr:row>
          <xdr:rowOff>60960</xdr:rowOff>
        </xdr:from>
        <xdr:to>
          <xdr:col>0</xdr:col>
          <xdr:colOff>487680</xdr:colOff>
          <xdr:row>17</xdr:row>
          <xdr:rowOff>487680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205740</xdr:colOff>
          <xdr:row>19</xdr:row>
          <xdr:rowOff>60960</xdr:rowOff>
        </xdr:from>
        <xdr:to>
          <xdr:col>0</xdr:col>
          <xdr:colOff>487680</xdr:colOff>
          <xdr:row>19</xdr:row>
          <xdr:rowOff>487680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EFF810-7D70-4178-BEA8-F9383EDFC843}" name="Table2" displayName="Table2" ref="F1:G81" totalsRowShown="0">
  <autoFilter ref="F1:G81" xr:uid="{91EFF810-7D70-4178-BEA8-F9383EDFC843}"/>
  <tableColumns count="2">
    <tableColumn id="1" xr3:uid="{CBF21F15-B921-464C-9ACC-0DF705C29F73}" name="Region"/>
    <tableColumn id="2" xr3:uid="{236567ED-17FA-4EF6-A822-E60D727D804C}" name="Miss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B89AC0-54D4-4CA7-A329-FFBB10D35E50}" name="Table24" displayName="Table24" ref="I1:Q81" totalsRowShown="0">
  <autoFilter ref="I1:Q81" xr:uid="{9DB89AC0-54D4-4CA7-A329-FFBB10D35E50}"/>
  <tableColumns count="9">
    <tableColumn id="3" xr3:uid="{ED83A26B-1DCB-468D-A35C-34EE6F027362}" name="BRISTOL - CARDIFF"/>
    <tableColumn id="1" xr3:uid="{9213A428-9D6F-4DBD-807B-960C1A37A417}" name="BRISTOL-CARDIFF"/>
    <tableColumn id="2" xr3:uid="{D54734DF-47F1-447A-A89A-93737AF09938}" name="CAMBRIDGE"/>
    <tableColumn id="4" xr3:uid="{4EF9ECFF-E414-4A60-A4F1-6C9B15CBF835}" name="COVENTRY"/>
    <tableColumn id="5" xr3:uid="{C4D55AAC-99F7-4C03-9581-EAC55EBFC666}" name="GLASGOW"/>
    <tableColumn id="6" xr3:uid="{03D1D33C-1121-4BBE-8D78-7AFC82EE6F5D}" name="LONDON"/>
    <tableColumn id="7" xr3:uid="{5CB994BB-7BFE-4D7C-85B8-C13D8254AFF7}" name="MANCHESTER"/>
    <tableColumn id="8" xr3:uid="{41A47A1C-F0F3-4DFF-83D3-DEEF07B7E4B8}" name="PRESTON"/>
    <tableColumn id="9" xr3:uid="{704E86D2-A428-4540-997A-D8DEA8D11361}" name="SOUTHAMPT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smegbbiblekalotsavam.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tabSelected="1" zoomScale="69" zoomScaleNormal="69" workbookViewId="0">
      <selection activeCell="H8" sqref="H8"/>
    </sheetView>
  </sheetViews>
  <sheetFormatPr defaultColWidth="10.59765625" defaultRowHeight="15.6" x14ac:dyDescent="0.3"/>
  <cols>
    <col min="1" max="1" width="7.69921875" customWidth="1"/>
    <col min="2" max="2" width="47.5" customWidth="1"/>
    <col min="3" max="3" width="27.09765625" customWidth="1"/>
    <col min="4" max="4" width="24" customWidth="1"/>
    <col min="5" max="5" width="22.296875" customWidth="1"/>
    <col min="6" max="6" width="26" customWidth="1"/>
    <col min="7" max="7" width="26.09765625" customWidth="1"/>
    <col min="8" max="8" width="31.59765625" customWidth="1"/>
    <col min="9" max="11" width="27.09765625" customWidth="1"/>
    <col min="15" max="15" width="14.09765625" customWidth="1"/>
  </cols>
  <sheetData>
    <row r="1" spans="1:11" ht="64.5" customHeight="1" x14ac:dyDescent="0.75">
      <c r="A1" s="80" t="s">
        <v>2</v>
      </c>
      <c r="B1" s="80"/>
      <c r="C1" s="80"/>
      <c r="D1" s="80"/>
      <c r="E1" s="80"/>
      <c r="F1" s="80"/>
      <c r="G1" s="80"/>
      <c r="H1" s="80"/>
      <c r="I1" s="80"/>
      <c r="J1" s="80"/>
      <c r="K1" s="80"/>
    </row>
    <row r="2" spans="1:11" ht="6" customHeight="1" x14ac:dyDescent="0.3">
      <c r="A2" s="23"/>
      <c r="B2" s="23"/>
      <c r="C2" s="23"/>
      <c r="D2" s="23"/>
      <c r="E2" s="23"/>
      <c r="F2" s="23"/>
      <c r="G2" s="23"/>
      <c r="H2" s="23"/>
      <c r="I2" s="23"/>
      <c r="J2" s="23"/>
      <c r="K2" s="24"/>
    </row>
    <row r="3" spans="1:11" ht="38.549999999999997" customHeight="1" x14ac:dyDescent="0.3">
      <c r="A3" s="25"/>
      <c r="B3" s="25"/>
      <c r="C3" s="89" t="s">
        <v>30</v>
      </c>
      <c r="D3" s="89"/>
      <c r="E3" s="89"/>
      <c r="F3" s="89"/>
      <c r="G3" s="89"/>
      <c r="H3" s="89"/>
      <c r="I3" s="89"/>
      <c r="J3" s="25"/>
      <c r="K3" s="25"/>
    </row>
    <row r="4" spans="1:11" ht="45.6" customHeight="1" x14ac:dyDescent="0.3">
      <c r="A4" s="26"/>
      <c r="B4" s="11"/>
      <c r="C4" s="90" t="s">
        <v>31</v>
      </c>
      <c r="D4" s="90"/>
      <c r="E4" s="90"/>
      <c r="F4" s="90"/>
      <c r="G4" s="90"/>
      <c r="H4" s="10" t="s">
        <v>32</v>
      </c>
      <c r="I4" s="27">
        <v>44850</v>
      </c>
      <c r="J4" s="26"/>
      <c r="K4" s="26"/>
    </row>
    <row r="5" spans="1:11" ht="8.5500000000000007" customHeight="1" thickBot="1" x14ac:dyDescent="0.35">
      <c r="B5" s="1"/>
      <c r="C5" s="1"/>
      <c r="D5" s="1"/>
      <c r="E5" s="1"/>
      <c r="F5" s="1"/>
      <c r="G5" s="1"/>
      <c r="H5" s="1"/>
      <c r="I5" s="1"/>
      <c r="J5" s="1"/>
      <c r="K5" s="1"/>
    </row>
    <row r="6" spans="1:11" ht="41.1" customHeight="1" thickBot="1" x14ac:dyDescent="0.35">
      <c r="B6" s="4" t="s">
        <v>3</v>
      </c>
      <c r="C6" s="3" t="s">
        <v>0</v>
      </c>
      <c r="D6" s="3" t="s">
        <v>28</v>
      </c>
      <c r="E6" s="18" t="s">
        <v>34</v>
      </c>
      <c r="F6" s="3" t="s">
        <v>42</v>
      </c>
      <c r="G6" s="20" t="s">
        <v>26</v>
      </c>
      <c r="H6" s="3" t="s">
        <v>43</v>
      </c>
      <c r="I6" s="84" t="s">
        <v>29</v>
      </c>
      <c r="J6" s="84"/>
      <c r="K6" s="85"/>
    </row>
    <row r="7" spans="1:11" ht="55.05" customHeight="1" x14ac:dyDescent="0.3">
      <c r="A7" s="8">
        <v>1</v>
      </c>
      <c r="B7" s="50"/>
      <c r="C7" s="51"/>
      <c r="D7" s="52" t="str">
        <f>IF(C7&lt;&gt;"",(DATEDIF(C7,Sheet2!$D$15,"Y")),"")</f>
        <v/>
      </c>
      <c r="E7" s="59" t="str">
        <f>IF(D7="","",IF(D7&gt;=25,Sheet2!$D$6,IF(D7&gt;=18,Sheet2!$D$5,IF(D7&gt;=14,Sheet2!$D$4,IF(D7&gt;=11,Sheet2!$D$3,IF(D7&gt;=8,Sheet2!$D$2,Sheet2!$D$1))))))</f>
        <v/>
      </c>
      <c r="F7" s="12"/>
      <c r="G7" s="12"/>
      <c r="H7" s="12"/>
      <c r="I7" s="12"/>
      <c r="J7" s="12"/>
      <c r="K7" s="13"/>
    </row>
    <row r="8" spans="1:11" ht="55.05" customHeight="1" x14ac:dyDescent="0.3">
      <c r="A8" s="9">
        <v>2</v>
      </c>
      <c r="B8" s="53"/>
      <c r="C8" s="54"/>
      <c r="D8" s="55" t="str">
        <f>IF(C8&lt;&gt;"",(DATEDIF(C8,Sheet2!$D$15,"Y")),"")</f>
        <v/>
      </c>
      <c r="E8" s="60" t="str">
        <f>IF(D8="","",IF(D8&gt;=25,Sheet2!$D$6,IF(D8&gt;=18,Sheet2!$D$5,IF(D8&gt;=14,Sheet2!$D$4,IF(D8&gt;=11,Sheet2!$D$3,IF(D8&gt;=8,Sheet2!$D$2,Sheet2!$D$1))))))</f>
        <v/>
      </c>
      <c r="F8" s="14"/>
      <c r="G8" s="14"/>
      <c r="H8" s="14"/>
      <c r="I8" s="14"/>
      <c r="J8" s="14"/>
      <c r="K8" s="15"/>
    </row>
    <row r="9" spans="1:11" ht="55.05" customHeight="1" x14ac:dyDescent="0.3">
      <c r="A9" s="9">
        <v>3</v>
      </c>
      <c r="B9" s="53"/>
      <c r="C9" s="54"/>
      <c r="D9" s="55" t="str">
        <f>IF(C9&lt;&gt;"",(DATEDIF(C9,Sheet2!$D$15,"Y")),"")</f>
        <v/>
      </c>
      <c r="E9" s="60" t="str">
        <f>IF(D9="","",IF(D9&gt;=25,Sheet2!$D$6,IF(D9&gt;=18,Sheet2!$D$5,IF(D9&gt;=14,Sheet2!$D$4,IF(D9&gt;=11,Sheet2!$D$3,IF(D9&gt;=8,Sheet2!$D$2,Sheet2!$D$1))))))</f>
        <v/>
      </c>
      <c r="F9" s="14"/>
      <c r="G9" s="14"/>
      <c r="H9" s="14"/>
      <c r="I9" s="14"/>
      <c r="J9" s="14"/>
      <c r="K9" s="15"/>
    </row>
    <row r="10" spans="1:11" ht="55.05" customHeight="1" x14ac:dyDescent="0.3">
      <c r="A10" s="9">
        <v>4</v>
      </c>
      <c r="B10" s="53"/>
      <c r="C10" s="54"/>
      <c r="D10" s="55" t="str">
        <f>IF(C10&lt;&gt;"",(DATEDIF(C10,Sheet2!$D$15,"Y")),"")</f>
        <v/>
      </c>
      <c r="E10" s="60" t="str">
        <f>IF(D10="","",IF(D10&gt;=25,Sheet2!$D$6,IF(D10&gt;=18,Sheet2!$D$5,IF(D10&gt;=14,Sheet2!$D$4,IF(D10&gt;=11,Sheet2!$D$3,IF(D10&gt;=8,Sheet2!$D$2,Sheet2!$D$1))))))</f>
        <v/>
      </c>
      <c r="F10" s="14"/>
      <c r="G10" s="14"/>
      <c r="H10" s="14"/>
      <c r="I10" s="14"/>
      <c r="J10" s="14"/>
      <c r="K10" s="15"/>
    </row>
    <row r="11" spans="1:11" ht="55.05" customHeight="1" x14ac:dyDescent="0.3">
      <c r="A11" s="9">
        <v>5</v>
      </c>
      <c r="B11" s="53"/>
      <c r="C11" s="54"/>
      <c r="D11" s="55" t="str">
        <f>IF(C11&lt;&gt;"",(DATEDIF(C11,Sheet2!$D$15,"Y")),"")</f>
        <v/>
      </c>
      <c r="E11" s="60" t="str">
        <f>IF(D11="","",IF(D11&gt;=25,Sheet2!$D$6,IF(D11&gt;=18,Sheet2!$D$5,IF(D11&gt;=14,Sheet2!$D$4,IF(D11&gt;=11,Sheet2!$D$3,IF(D11&gt;=8,Sheet2!$D$2,Sheet2!$D$1))))))</f>
        <v/>
      </c>
      <c r="F11" s="14"/>
      <c r="G11" s="14"/>
      <c r="H11" s="14"/>
      <c r="I11" s="14"/>
      <c r="J11" s="14"/>
      <c r="K11" s="15"/>
    </row>
    <row r="12" spans="1:11" ht="55.05" customHeight="1" thickBot="1" x14ac:dyDescent="0.35">
      <c r="A12" s="9">
        <v>6</v>
      </c>
      <c r="B12" s="56"/>
      <c r="C12" s="57"/>
      <c r="D12" s="58" t="str">
        <f>IF(C12&lt;&gt;"",(DATEDIF(C12,Sheet2!$D$15,"Y")),"")</f>
        <v/>
      </c>
      <c r="E12" s="61" t="str">
        <f>IF(D12="","",IF(D12&gt;=25,Sheet2!$D$6,IF(D12&gt;=18,Sheet2!$D$5,IF(D12&gt;=14,Sheet2!$D$4,IF(D12&gt;=11,Sheet2!$D$3,IF(D12&gt;=8,Sheet2!$D$2,Sheet2!$D$1))))))</f>
        <v/>
      </c>
      <c r="F12" s="16"/>
      <c r="G12" s="16"/>
      <c r="H12" s="16"/>
      <c r="I12" s="16"/>
      <c r="J12" s="16"/>
      <c r="K12" s="17"/>
    </row>
    <row r="13" spans="1:11" ht="108" customHeight="1" thickBot="1" x14ac:dyDescent="0.35">
      <c r="A13" s="86" t="s">
        <v>136</v>
      </c>
      <c r="B13" s="87"/>
      <c r="C13" s="87"/>
      <c r="D13" s="87"/>
      <c r="E13" s="87"/>
      <c r="F13" s="87"/>
      <c r="G13" s="87"/>
      <c r="H13" s="87"/>
      <c r="I13" s="87"/>
      <c r="J13" s="87"/>
      <c r="K13" s="88"/>
    </row>
    <row r="14" spans="1:11" ht="117.6" customHeight="1" thickBot="1" x14ac:dyDescent="0.35">
      <c r="A14" s="68" t="s">
        <v>148</v>
      </c>
      <c r="B14" s="69"/>
      <c r="C14" s="69"/>
      <c r="D14" s="69"/>
      <c r="E14" s="69"/>
      <c r="F14" s="69"/>
      <c r="G14" s="69"/>
      <c r="H14" s="69"/>
      <c r="I14" s="69"/>
      <c r="J14" s="69"/>
      <c r="K14" s="70">
        <v>44804</v>
      </c>
    </row>
    <row r="15" spans="1:11" ht="30" customHeight="1" x14ac:dyDescent="0.3">
      <c r="A15" s="81" t="s">
        <v>33</v>
      </c>
      <c r="B15" s="82"/>
      <c r="C15" s="82"/>
      <c r="D15" s="82"/>
      <c r="E15" s="82"/>
      <c r="F15" s="82"/>
      <c r="G15" s="82"/>
      <c r="H15" s="82"/>
      <c r="I15" s="82"/>
      <c r="J15" s="82"/>
      <c r="K15" s="83"/>
    </row>
    <row r="16" spans="1:11" ht="99" customHeight="1" x14ac:dyDescent="0.3">
      <c r="A16" s="33"/>
      <c r="B16" s="77" t="s">
        <v>147</v>
      </c>
      <c r="C16" s="77"/>
      <c r="D16" s="77"/>
      <c r="E16" s="77"/>
      <c r="F16" s="77"/>
      <c r="G16" s="77"/>
      <c r="H16" s="77"/>
      <c r="I16" s="77"/>
      <c r="J16" s="77"/>
      <c r="K16" s="77"/>
    </row>
    <row r="17" spans="1:11" ht="49.5" customHeight="1" x14ac:dyDescent="0.3">
      <c r="A17" s="33"/>
      <c r="B17" s="34" t="s">
        <v>41</v>
      </c>
      <c r="C17" s="78"/>
      <c r="D17" s="78"/>
      <c r="E17" s="35" t="s">
        <v>1</v>
      </c>
      <c r="F17" s="36"/>
      <c r="G17" s="35" t="s">
        <v>133</v>
      </c>
      <c r="H17" s="79"/>
      <c r="I17" s="79"/>
      <c r="J17" s="34" t="s">
        <v>137</v>
      </c>
      <c r="K17" s="37"/>
    </row>
    <row r="18" spans="1:11" ht="86.25" customHeight="1" x14ac:dyDescent="0.3">
      <c r="A18" s="38"/>
      <c r="B18" s="71" t="s">
        <v>146</v>
      </c>
      <c r="C18" s="71"/>
      <c r="D18" s="71"/>
      <c r="E18" s="71"/>
      <c r="F18" s="71"/>
      <c r="G18" s="71"/>
      <c r="H18" s="71"/>
      <c r="I18" s="71"/>
      <c r="J18" s="71"/>
      <c r="K18" s="71"/>
    </row>
    <row r="19" spans="1:11" ht="53.55" customHeight="1" x14ac:dyDescent="0.3">
      <c r="A19" s="39"/>
      <c r="B19" s="40" t="s">
        <v>138</v>
      </c>
      <c r="C19" s="72"/>
      <c r="D19" s="72"/>
      <c r="E19" s="41" t="s">
        <v>1</v>
      </c>
      <c r="F19" s="42"/>
      <c r="G19" s="41" t="s">
        <v>133</v>
      </c>
      <c r="H19" s="73"/>
      <c r="I19" s="73"/>
      <c r="J19" s="40" t="s">
        <v>137</v>
      </c>
      <c r="K19" s="43"/>
    </row>
    <row r="20" spans="1:11" ht="80.25" customHeight="1" x14ac:dyDescent="0.3">
      <c r="A20" s="44"/>
      <c r="B20" s="74" t="s">
        <v>146</v>
      </c>
      <c r="C20" s="74"/>
      <c r="D20" s="74"/>
      <c r="E20" s="74"/>
      <c r="F20" s="74"/>
      <c r="G20" s="74"/>
      <c r="H20" s="74"/>
      <c r="I20" s="74"/>
      <c r="J20" s="74"/>
      <c r="K20" s="74"/>
    </row>
    <row r="21" spans="1:11" ht="57" customHeight="1" x14ac:dyDescent="0.3">
      <c r="A21" s="45"/>
      <c r="B21" s="46" t="s">
        <v>134</v>
      </c>
      <c r="C21" s="75"/>
      <c r="D21" s="75"/>
      <c r="E21" s="47" t="s">
        <v>1</v>
      </c>
      <c r="F21" s="48"/>
      <c r="G21" s="47" t="s">
        <v>133</v>
      </c>
      <c r="H21" s="76"/>
      <c r="I21" s="76"/>
      <c r="J21" s="46" t="s">
        <v>137</v>
      </c>
      <c r="K21" s="49"/>
    </row>
    <row r="22" spans="1:11" s="2" customFormat="1" ht="60.6" customHeight="1" thickBot="1" x14ac:dyDescent="0.45">
      <c r="A22" s="62" t="s">
        <v>135</v>
      </c>
      <c r="B22" s="63"/>
      <c r="C22" s="63"/>
      <c r="D22" s="63"/>
      <c r="E22" s="63"/>
      <c r="F22" s="64"/>
      <c r="G22" s="65" t="s">
        <v>27</v>
      </c>
      <c r="H22" s="66"/>
      <c r="I22" s="66"/>
      <c r="J22" s="66"/>
      <c r="K22" s="67"/>
    </row>
    <row r="23" spans="1:11" ht="36" customHeight="1" x14ac:dyDescent="0.3"/>
    <row r="24" spans="1:11" ht="36" customHeight="1" x14ac:dyDescent="0.3"/>
    <row r="25" spans="1:11" ht="36" customHeight="1" x14ac:dyDescent="0.3">
      <c r="G25" s="21"/>
    </row>
    <row r="26" spans="1:11" ht="36" customHeight="1" x14ac:dyDescent="0.3">
      <c r="G26" s="22"/>
    </row>
    <row r="27" spans="1:11" x14ac:dyDescent="0.3">
      <c r="G27" s="22"/>
    </row>
    <row r="28" spans="1:11" x14ac:dyDescent="0.3">
      <c r="G28" s="22"/>
    </row>
  </sheetData>
  <sheetProtection algorithmName="SHA-512" hashValue="MyMTsaXYUqRGv1CuINCIeqyXlIj3LCS7dCkB2mg83U5vhen6TbjiFbUkjciIGVjKttuQDdRzDiLSjrM38zGn4A==" saltValue="yTNlxn3oX5y445BE4HQ95w==" spinCount="100000" sheet="1" formatCells="0"/>
  <mergeCells count="18">
    <mergeCell ref="A1:K1"/>
    <mergeCell ref="A15:K15"/>
    <mergeCell ref="I6:K6"/>
    <mergeCell ref="A13:K13"/>
    <mergeCell ref="C3:I3"/>
    <mergeCell ref="C4:G4"/>
    <mergeCell ref="A22:F22"/>
    <mergeCell ref="G22:K22"/>
    <mergeCell ref="A14:K14"/>
    <mergeCell ref="B18:K18"/>
    <mergeCell ref="C19:D19"/>
    <mergeCell ref="H19:I19"/>
    <mergeCell ref="B20:K20"/>
    <mergeCell ref="C21:D21"/>
    <mergeCell ref="H21:I21"/>
    <mergeCell ref="B16:K16"/>
    <mergeCell ref="C17:D17"/>
    <mergeCell ref="H17:I17"/>
  </mergeCells>
  <dataValidations count="2">
    <dataValidation type="list" allowBlank="1" showInputMessage="1" showErrorMessage="1" sqref="G7:G12" xr:uid="{139DC1D2-D025-4C66-A2AC-048C609D7E5C}">
      <formula1>INDIRECT(F7)</formula1>
    </dataValidation>
    <dataValidation type="date" allowBlank="1" showInputMessage="1" showErrorMessage="1" sqref="C7:C12" xr:uid="{5A8AD46D-04AF-4866-878B-ABDC55831093}">
      <formula1>7550</formula1>
      <formula2>44804</formula2>
    </dataValidation>
  </dataValidations>
  <hyperlinks>
    <hyperlink ref="G22" r:id="rId1" display="http://www.smegbbiblekalotsavam.com/" xr:uid="{68C17888-2311-4800-BEED-9264BD4CC756}"/>
  </hyperlinks>
  <printOptions horizontalCentered="1"/>
  <pageMargins left="0.39370078740157483" right="0.39370078740157483" top="0.39370078740157483" bottom="0.39370078740157483" header="0.31496062992125984" footer="0.31496062992125984"/>
  <pageSetup paperSize="9" scale="41" orientation="landscape" r:id="rId2"/>
  <headerFooter>
    <oddFooter>&amp;LCSMEGB Bible Kalotsavam Form S  Ver  1.4, 25/06/2022</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205740</xdr:colOff>
                    <xdr:row>15</xdr:row>
                    <xdr:rowOff>60960</xdr:rowOff>
                  </from>
                  <to>
                    <xdr:col>0</xdr:col>
                    <xdr:colOff>487680</xdr:colOff>
                    <xdr:row>15</xdr:row>
                    <xdr:rowOff>487680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205740</xdr:colOff>
                    <xdr:row>17</xdr:row>
                    <xdr:rowOff>60960</xdr:rowOff>
                  </from>
                  <to>
                    <xdr:col>0</xdr:col>
                    <xdr:colOff>487680</xdr:colOff>
                    <xdr:row>17</xdr:row>
                    <xdr:rowOff>487680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205740</xdr:colOff>
                    <xdr:row>19</xdr:row>
                    <xdr:rowOff>60960</xdr:rowOff>
                  </from>
                  <to>
                    <xdr:col>0</xdr:col>
                    <xdr:colOff>487680</xdr:colOff>
                    <xdr:row>19</xdr:row>
                    <xdr:rowOff>487680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Sheet2!$A$2:$A$15</xm:f>
          </x14:formula1>
          <xm:sqref>I7:K12</xm:sqref>
        </x14:dataValidation>
        <x14:dataValidation type="list" allowBlank="1" showInputMessage="1" showErrorMessage="1" xr:uid="{481AE759-82AC-439F-8C43-1510954E7380}">
          <x14:formula1>
            <xm:f>Sheet2!$J$1:$Q$1</xm:f>
          </x14:formula1>
          <xm:sqref>F7:F12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1"/>
  <sheetViews>
    <sheetView topLeftCell="B1" workbookViewId="0">
      <selection activeCell="D2" sqref="D2:D6"/>
    </sheetView>
  </sheetViews>
  <sheetFormatPr defaultRowHeight="15.6" x14ac:dyDescent="0.3"/>
  <cols>
    <col min="1" max="1" width="28.5" bestFit="1" customWidth="1"/>
    <col min="2" max="2" width="15.5" bestFit="1" customWidth="1"/>
    <col min="3" max="3" width="5.69921875" customWidth="1"/>
    <col min="4" max="4" width="23.59765625" bestFit="1" customWidth="1"/>
    <col min="6" max="6" width="16.296875" bestFit="1" customWidth="1"/>
    <col min="7" max="7" width="51.296875" bestFit="1" customWidth="1"/>
    <col min="9" max="9" width="18.59765625" bestFit="1" customWidth="1"/>
  </cols>
  <sheetData>
    <row r="1" spans="1:17" x14ac:dyDescent="0.3">
      <c r="A1" s="5" t="s">
        <v>9</v>
      </c>
      <c r="B1" s="5" t="s">
        <v>8</v>
      </c>
      <c r="D1" s="19" t="s">
        <v>35</v>
      </c>
      <c r="F1" t="s">
        <v>42</v>
      </c>
      <c r="G1" t="s">
        <v>44</v>
      </c>
      <c r="I1" t="s">
        <v>45</v>
      </c>
      <c r="J1" s="29" t="s">
        <v>140</v>
      </c>
      <c r="K1" s="29" t="s">
        <v>54</v>
      </c>
      <c r="L1" s="30" t="s">
        <v>63</v>
      </c>
      <c r="M1" s="30" t="s">
        <v>77</v>
      </c>
      <c r="N1" s="29" t="s">
        <v>83</v>
      </c>
      <c r="O1" s="30" t="s">
        <v>103</v>
      </c>
      <c r="P1" s="30" t="s">
        <v>113</v>
      </c>
      <c r="Q1" s="29" t="s">
        <v>124</v>
      </c>
    </row>
    <row r="2" spans="1:17" ht="21" x14ac:dyDescent="0.4">
      <c r="A2" s="6" t="s">
        <v>4</v>
      </c>
      <c r="B2" s="6" t="s">
        <v>10</v>
      </c>
      <c r="D2" s="19" t="s">
        <v>36</v>
      </c>
      <c r="F2" t="s">
        <v>45</v>
      </c>
      <c r="G2" t="s">
        <v>46</v>
      </c>
      <c r="I2" t="s">
        <v>54</v>
      </c>
      <c r="J2" s="31" t="s">
        <v>46</v>
      </c>
      <c r="K2" s="31" t="s">
        <v>55</v>
      </c>
      <c r="L2" s="31" t="s">
        <v>64</v>
      </c>
      <c r="M2" s="32" t="s">
        <v>78</v>
      </c>
      <c r="N2" s="31" t="s">
        <v>84</v>
      </c>
      <c r="O2" s="32" t="s">
        <v>104</v>
      </c>
      <c r="P2" s="31" t="s">
        <v>114</v>
      </c>
      <c r="Q2" s="31" t="s">
        <v>125</v>
      </c>
    </row>
    <row r="3" spans="1:17" ht="21" x14ac:dyDescent="0.4">
      <c r="A3" s="6" t="s">
        <v>5</v>
      </c>
      <c r="B3" s="6" t="s">
        <v>11</v>
      </c>
      <c r="D3" s="19" t="s">
        <v>37</v>
      </c>
      <c r="F3" t="s">
        <v>45</v>
      </c>
      <c r="G3" t="s">
        <v>47</v>
      </c>
      <c r="I3" t="s">
        <v>63</v>
      </c>
      <c r="J3" s="32" t="s">
        <v>47</v>
      </c>
      <c r="K3" s="32" t="s">
        <v>56</v>
      </c>
      <c r="L3" s="32" t="s">
        <v>65</v>
      </c>
      <c r="M3" s="31" t="s">
        <v>79</v>
      </c>
      <c r="N3" s="32" t="s">
        <v>85</v>
      </c>
      <c r="O3" s="31" t="s">
        <v>105</v>
      </c>
      <c r="P3" s="32" t="s">
        <v>115</v>
      </c>
      <c r="Q3" s="32" t="s">
        <v>126</v>
      </c>
    </row>
    <row r="4" spans="1:17" ht="21" x14ac:dyDescent="0.4">
      <c r="A4" s="6" t="s">
        <v>6</v>
      </c>
      <c r="B4" s="6" t="s">
        <v>13</v>
      </c>
      <c r="D4" s="19" t="s">
        <v>38</v>
      </c>
      <c r="F4" t="s">
        <v>45</v>
      </c>
      <c r="G4" t="s">
        <v>48</v>
      </c>
      <c r="I4" t="s">
        <v>77</v>
      </c>
      <c r="J4" s="31" t="s">
        <v>48</v>
      </c>
      <c r="K4" s="31" t="s">
        <v>57</v>
      </c>
      <c r="L4" s="31" t="s">
        <v>66</v>
      </c>
      <c r="M4" s="32" t="s">
        <v>80</v>
      </c>
      <c r="N4" s="31" t="s">
        <v>86</v>
      </c>
      <c r="O4" s="32" t="s">
        <v>106</v>
      </c>
      <c r="P4" s="31" t="s">
        <v>116</v>
      </c>
      <c r="Q4" s="31" t="s">
        <v>127</v>
      </c>
    </row>
    <row r="5" spans="1:17" ht="21" x14ac:dyDescent="0.4">
      <c r="A5" s="6" t="s">
        <v>7</v>
      </c>
      <c r="B5" s="6" t="s">
        <v>19</v>
      </c>
      <c r="D5" s="19" t="s">
        <v>39</v>
      </c>
      <c r="F5" t="s">
        <v>45</v>
      </c>
      <c r="G5" t="s">
        <v>49</v>
      </c>
      <c r="I5" t="s">
        <v>83</v>
      </c>
      <c r="J5" s="32" t="s">
        <v>49</v>
      </c>
      <c r="K5" s="32" t="s">
        <v>58</v>
      </c>
      <c r="L5" s="32" t="s">
        <v>67</v>
      </c>
      <c r="M5" s="31" t="s">
        <v>81</v>
      </c>
      <c r="N5" s="32" t="s">
        <v>87</v>
      </c>
      <c r="O5" s="31" t="s">
        <v>107</v>
      </c>
      <c r="P5" s="32" t="s">
        <v>117</v>
      </c>
      <c r="Q5" s="32" t="s">
        <v>128</v>
      </c>
    </row>
    <row r="6" spans="1:17" ht="21" x14ac:dyDescent="0.4">
      <c r="A6" s="6" t="s">
        <v>12</v>
      </c>
      <c r="B6" s="6" t="s">
        <v>23</v>
      </c>
      <c r="D6" s="19" t="s">
        <v>40</v>
      </c>
      <c r="F6" t="s">
        <v>45</v>
      </c>
      <c r="G6" t="s">
        <v>50</v>
      </c>
      <c r="I6" t="s">
        <v>103</v>
      </c>
      <c r="J6" s="31" t="s">
        <v>50</v>
      </c>
      <c r="K6" s="31" t="s">
        <v>59</v>
      </c>
      <c r="L6" s="31" t="s">
        <v>68</v>
      </c>
      <c r="M6" s="32" t="s">
        <v>82</v>
      </c>
      <c r="N6" s="31" t="s">
        <v>88</v>
      </c>
      <c r="O6" s="32" t="s">
        <v>108</v>
      </c>
      <c r="P6" s="31" t="s">
        <v>118</v>
      </c>
      <c r="Q6" s="31" t="s">
        <v>129</v>
      </c>
    </row>
    <row r="7" spans="1:17" ht="21.6" thickBot="1" x14ac:dyDescent="0.45">
      <c r="A7" s="6" t="s">
        <v>14</v>
      </c>
      <c r="B7" s="7" t="s">
        <v>24</v>
      </c>
      <c r="D7" s="19"/>
      <c r="F7" t="s">
        <v>45</v>
      </c>
      <c r="G7" t="s">
        <v>51</v>
      </c>
      <c r="I7" t="s">
        <v>113</v>
      </c>
      <c r="J7" s="32" t="s">
        <v>51</v>
      </c>
      <c r="K7" s="32" t="s">
        <v>60</v>
      </c>
      <c r="L7" s="32" t="s">
        <v>69</v>
      </c>
      <c r="N7" s="32" t="s">
        <v>89</v>
      </c>
      <c r="O7" s="31" t="s">
        <v>109</v>
      </c>
      <c r="P7" s="32" t="s">
        <v>119</v>
      </c>
      <c r="Q7" s="32" t="s">
        <v>130</v>
      </c>
    </row>
    <row r="8" spans="1:17" ht="21" x14ac:dyDescent="0.4">
      <c r="A8" s="6" t="s">
        <v>15</v>
      </c>
      <c r="F8" t="s">
        <v>45</v>
      </c>
      <c r="G8" t="s">
        <v>52</v>
      </c>
      <c r="I8" t="s">
        <v>124</v>
      </c>
      <c r="J8" s="31" t="s">
        <v>52</v>
      </c>
      <c r="K8" s="31" t="s">
        <v>61</v>
      </c>
      <c r="L8" s="31" t="s">
        <v>70</v>
      </c>
      <c r="N8" s="31" t="s">
        <v>90</v>
      </c>
      <c r="O8" s="32" t="s">
        <v>110</v>
      </c>
      <c r="P8" s="31" t="s">
        <v>120</v>
      </c>
      <c r="Q8" s="31" t="s">
        <v>131</v>
      </c>
    </row>
    <row r="9" spans="1:17" ht="21" x14ac:dyDescent="0.4">
      <c r="A9" s="6" t="s">
        <v>16</v>
      </c>
      <c r="F9" t="s">
        <v>45</v>
      </c>
      <c r="G9" t="s">
        <v>53</v>
      </c>
      <c r="J9" s="32" t="s">
        <v>53</v>
      </c>
      <c r="K9" s="32" t="s">
        <v>62</v>
      </c>
      <c r="L9" s="32" t="s">
        <v>71</v>
      </c>
      <c r="N9" s="32" t="s">
        <v>91</v>
      </c>
      <c r="O9" s="31" t="s">
        <v>111</v>
      </c>
      <c r="P9" s="32" t="s">
        <v>121</v>
      </c>
      <c r="Q9" s="32" t="s">
        <v>132</v>
      </c>
    </row>
    <row r="10" spans="1:17" ht="21" x14ac:dyDescent="0.4">
      <c r="A10" s="6" t="s">
        <v>17</v>
      </c>
      <c r="F10" t="s">
        <v>54</v>
      </c>
      <c r="G10" t="s">
        <v>55</v>
      </c>
      <c r="L10" s="31" t="s">
        <v>141</v>
      </c>
      <c r="N10" s="31" t="s">
        <v>92</v>
      </c>
      <c r="O10" s="32" t="s">
        <v>112</v>
      </c>
      <c r="P10" s="31" t="s">
        <v>122</v>
      </c>
    </row>
    <row r="11" spans="1:17" ht="21" x14ac:dyDescent="0.4">
      <c r="A11" s="6" t="s">
        <v>18</v>
      </c>
      <c r="F11" t="s">
        <v>54</v>
      </c>
      <c r="G11" t="s">
        <v>56</v>
      </c>
      <c r="L11" s="32" t="s">
        <v>142</v>
      </c>
      <c r="N11" s="32" t="s">
        <v>93</v>
      </c>
      <c r="P11" s="32" t="s">
        <v>123</v>
      </c>
    </row>
    <row r="12" spans="1:17" ht="21" x14ac:dyDescent="0.4">
      <c r="A12" s="6" t="s">
        <v>20</v>
      </c>
      <c r="F12" t="s">
        <v>54</v>
      </c>
      <c r="G12" t="s">
        <v>57</v>
      </c>
      <c r="L12" s="31" t="s">
        <v>143</v>
      </c>
      <c r="N12" s="31" t="s">
        <v>94</v>
      </c>
    </row>
    <row r="13" spans="1:17" ht="21" x14ac:dyDescent="0.4">
      <c r="A13" s="6" t="s">
        <v>21</v>
      </c>
      <c r="F13" t="s">
        <v>54</v>
      </c>
      <c r="G13" t="s">
        <v>58</v>
      </c>
      <c r="L13" s="32" t="s">
        <v>144</v>
      </c>
      <c r="N13" s="32" t="s">
        <v>95</v>
      </c>
    </row>
    <row r="14" spans="1:17" ht="21" x14ac:dyDescent="0.4">
      <c r="A14" s="6" t="s">
        <v>22</v>
      </c>
      <c r="D14" t="s">
        <v>139</v>
      </c>
      <c r="F14" t="s">
        <v>54</v>
      </c>
      <c r="G14" t="s">
        <v>59</v>
      </c>
      <c r="L14" s="31" t="s">
        <v>76</v>
      </c>
      <c r="N14" s="31" t="s">
        <v>96</v>
      </c>
    </row>
    <row r="15" spans="1:17" ht="21.6" thickBot="1" x14ac:dyDescent="0.45">
      <c r="A15" s="7" t="s">
        <v>25</v>
      </c>
      <c r="D15" s="28">
        <v>44804</v>
      </c>
      <c r="F15" t="s">
        <v>54</v>
      </c>
      <c r="G15" t="s">
        <v>60</v>
      </c>
      <c r="L15" s="32" t="s">
        <v>145</v>
      </c>
      <c r="N15" s="32" t="s">
        <v>97</v>
      </c>
    </row>
    <row r="16" spans="1:17" x14ac:dyDescent="0.3">
      <c r="F16" t="s">
        <v>54</v>
      </c>
      <c r="G16" t="s">
        <v>61</v>
      </c>
      <c r="N16" s="31" t="s">
        <v>98</v>
      </c>
    </row>
    <row r="17" spans="6:14" x14ac:dyDescent="0.3">
      <c r="F17" t="s">
        <v>54</v>
      </c>
      <c r="G17" t="s">
        <v>62</v>
      </c>
      <c r="N17" s="32" t="s">
        <v>99</v>
      </c>
    </row>
    <row r="18" spans="6:14" x14ac:dyDescent="0.3">
      <c r="F18" t="s">
        <v>63</v>
      </c>
      <c r="G18" t="s">
        <v>64</v>
      </c>
      <c r="N18" s="31" t="s">
        <v>100</v>
      </c>
    </row>
    <row r="19" spans="6:14" x14ac:dyDescent="0.3">
      <c r="F19" t="s">
        <v>63</v>
      </c>
      <c r="G19" t="s">
        <v>65</v>
      </c>
      <c r="N19" s="32" t="s">
        <v>101</v>
      </c>
    </row>
    <row r="20" spans="6:14" x14ac:dyDescent="0.3">
      <c r="F20" t="s">
        <v>63</v>
      </c>
      <c r="G20" t="s">
        <v>66</v>
      </c>
      <c r="N20" s="31" t="s">
        <v>102</v>
      </c>
    </row>
    <row r="21" spans="6:14" x14ac:dyDescent="0.3">
      <c r="F21" t="s">
        <v>63</v>
      </c>
      <c r="G21" t="s">
        <v>67</v>
      </c>
    </row>
    <row r="22" spans="6:14" x14ac:dyDescent="0.3">
      <c r="F22" t="s">
        <v>63</v>
      </c>
      <c r="G22" t="s">
        <v>68</v>
      </c>
    </row>
    <row r="23" spans="6:14" x14ac:dyDescent="0.3">
      <c r="F23" t="s">
        <v>63</v>
      </c>
      <c r="G23" t="s">
        <v>69</v>
      </c>
    </row>
    <row r="24" spans="6:14" x14ac:dyDescent="0.3">
      <c r="F24" t="s">
        <v>63</v>
      </c>
      <c r="G24" t="s">
        <v>70</v>
      </c>
    </row>
    <row r="25" spans="6:14" x14ac:dyDescent="0.3">
      <c r="F25" t="s">
        <v>63</v>
      </c>
      <c r="G25" t="s">
        <v>71</v>
      </c>
    </row>
    <row r="26" spans="6:14" x14ac:dyDescent="0.3">
      <c r="F26" t="s">
        <v>63</v>
      </c>
      <c r="G26" t="s">
        <v>72</v>
      </c>
    </row>
    <row r="27" spans="6:14" x14ac:dyDescent="0.3">
      <c r="F27" t="s">
        <v>63</v>
      </c>
      <c r="G27" t="s">
        <v>73</v>
      </c>
    </row>
    <row r="28" spans="6:14" x14ac:dyDescent="0.3">
      <c r="F28" t="s">
        <v>63</v>
      </c>
      <c r="G28" t="s">
        <v>74</v>
      </c>
    </row>
    <row r="29" spans="6:14" x14ac:dyDescent="0.3">
      <c r="F29" t="s">
        <v>63</v>
      </c>
      <c r="G29" t="s">
        <v>75</v>
      </c>
    </row>
    <row r="30" spans="6:14" x14ac:dyDescent="0.3">
      <c r="F30" t="s">
        <v>63</v>
      </c>
      <c r="G30" t="s">
        <v>76</v>
      </c>
    </row>
    <row r="31" spans="6:14" x14ac:dyDescent="0.3">
      <c r="F31" t="s">
        <v>77</v>
      </c>
      <c r="G31" t="s">
        <v>78</v>
      </c>
    </row>
    <row r="32" spans="6:14" x14ac:dyDescent="0.3">
      <c r="F32" t="s">
        <v>77</v>
      </c>
      <c r="G32" t="s">
        <v>79</v>
      </c>
    </row>
    <row r="33" spans="6:7" x14ac:dyDescent="0.3">
      <c r="F33" t="s">
        <v>77</v>
      </c>
      <c r="G33" t="s">
        <v>80</v>
      </c>
    </row>
    <row r="34" spans="6:7" x14ac:dyDescent="0.3">
      <c r="F34" t="s">
        <v>77</v>
      </c>
      <c r="G34" t="s">
        <v>81</v>
      </c>
    </row>
    <row r="35" spans="6:7" x14ac:dyDescent="0.3">
      <c r="F35" t="s">
        <v>77</v>
      </c>
      <c r="G35" t="s">
        <v>82</v>
      </c>
    </row>
    <row r="36" spans="6:7" x14ac:dyDescent="0.3">
      <c r="F36" t="s">
        <v>83</v>
      </c>
      <c r="G36" t="s">
        <v>84</v>
      </c>
    </row>
    <row r="37" spans="6:7" x14ac:dyDescent="0.3">
      <c r="F37" t="s">
        <v>83</v>
      </c>
      <c r="G37" t="s">
        <v>85</v>
      </c>
    </row>
    <row r="38" spans="6:7" x14ac:dyDescent="0.3">
      <c r="F38" t="s">
        <v>83</v>
      </c>
      <c r="G38" t="s">
        <v>86</v>
      </c>
    </row>
    <row r="39" spans="6:7" x14ac:dyDescent="0.3">
      <c r="F39" t="s">
        <v>83</v>
      </c>
      <c r="G39" t="s">
        <v>87</v>
      </c>
    </row>
    <row r="40" spans="6:7" x14ac:dyDescent="0.3">
      <c r="F40" t="s">
        <v>83</v>
      </c>
      <c r="G40" t="s">
        <v>88</v>
      </c>
    </row>
    <row r="41" spans="6:7" x14ac:dyDescent="0.3">
      <c r="F41" t="s">
        <v>83</v>
      </c>
      <c r="G41" t="s">
        <v>89</v>
      </c>
    </row>
    <row r="42" spans="6:7" x14ac:dyDescent="0.3">
      <c r="F42" t="s">
        <v>83</v>
      </c>
      <c r="G42" t="s">
        <v>90</v>
      </c>
    </row>
    <row r="43" spans="6:7" x14ac:dyDescent="0.3">
      <c r="F43" t="s">
        <v>83</v>
      </c>
      <c r="G43" t="s">
        <v>91</v>
      </c>
    </row>
    <row r="44" spans="6:7" x14ac:dyDescent="0.3">
      <c r="F44" t="s">
        <v>83</v>
      </c>
      <c r="G44" t="s">
        <v>92</v>
      </c>
    </row>
    <row r="45" spans="6:7" x14ac:dyDescent="0.3">
      <c r="F45" t="s">
        <v>83</v>
      </c>
      <c r="G45" t="s">
        <v>93</v>
      </c>
    </row>
    <row r="46" spans="6:7" x14ac:dyDescent="0.3">
      <c r="F46" t="s">
        <v>83</v>
      </c>
      <c r="G46" t="s">
        <v>94</v>
      </c>
    </row>
    <row r="47" spans="6:7" x14ac:dyDescent="0.3">
      <c r="F47" t="s">
        <v>83</v>
      </c>
      <c r="G47" t="s">
        <v>95</v>
      </c>
    </row>
    <row r="48" spans="6:7" x14ac:dyDescent="0.3">
      <c r="F48" t="s">
        <v>83</v>
      </c>
      <c r="G48" t="s">
        <v>96</v>
      </c>
    </row>
    <row r="49" spans="6:7" x14ac:dyDescent="0.3">
      <c r="F49" t="s">
        <v>83</v>
      </c>
      <c r="G49" t="s">
        <v>97</v>
      </c>
    </row>
    <row r="50" spans="6:7" x14ac:dyDescent="0.3">
      <c r="F50" t="s">
        <v>83</v>
      </c>
      <c r="G50" t="s">
        <v>98</v>
      </c>
    </row>
    <row r="51" spans="6:7" x14ac:dyDescent="0.3">
      <c r="F51" t="s">
        <v>83</v>
      </c>
      <c r="G51" t="s">
        <v>99</v>
      </c>
    </row>
    <row r="52" spans="6:7" x14ac:dyDescent="0.3">
      <c r="F52" t="s">
        <v>83</v>
      </c>
      <c r="G52" t="s">
        <v>100</v>
      </c>
    </row>
    <row r="53" spans="6:7" x14ac:dyDescent="0.3">
      <c r="F53" t="s">
        <v>83</v>
      </c>
      <c r="G53" t="s">
        <v>101</v>
      </c>
    </row>
    <row r="54" spans="6:7" x14ac:dyDescent="0.3">
      <c r="F54" t="s">
        <v>83</v>
      </c>
      <c r="G54" t="s">
        <v>102</v>
      </c>
    </row>
    <row r="55" spans="6:7" x14ac:dyDescent="0.3">
      <c r="F55" t="s">
        <v>103</v>
      </c>
      <c r="G55" t="s">
        <v>104</v>
      </c>
    </row>
    <row r="56" spans="6:7" x14ac:dyDescent="0.3">
      <c r="F56" t="s">
        <v>103</v>
      </c>
      <c r="G56" t="s">
        <v>105</v>
      </c>
    </row>
    <row r="57" spans="6:7" x14ac:dyDescent="0.3">
      <c r="F57" t="s">
        <v>103</v>
      </c>
      <c r="G57" t="s">
        <v>106</v>
      </c>
    </row>
    <row r="58" spans="6:7" x14ac:dyDescent="0.3">
      <c r="F58" t="s">
        <v>103</v>
      </c>
      <c r="G58" t="s">
        <v>107</v>
      </c>
    </row>
    <row r="59" spans="6:7" x14ac:dyDescent="0.3">
      <c r="F59" t="s">
        <v>103</v>
      </c>
      <c r="G59" t="s">
        <v>108</v>
      </c>
    </row>
    <row r="60" spans="6:7" x14ac:dyDescent="0.3">
      <c r="F60" t="s">
        <v>103</v>
      </c>
      <c r="G60" t="s">
        <v>109</v>
      </c>
    </row>
    <row r="61" spans="6:7" x14ac:dyDescent="0.3">
      <c r="F61" t="s">
        <v>103</v>
      </c>
      <c r="G61" t="s">
        <v>110</v>
      </c>
    </row>
    <row r="62" spans="6:7" x14ac:dyDescent="0.3">
      <c r="F62" t="s">
        <v>103</v>
      </c>
      <c r="G62" t="s">
        <v>111</v>
      </c>
    </row>
    <row r="63" spans="6:7" x14ac:dyDescent="0.3">
      <c r="F63" t="s">
        <v>103</v>
      </c>
      <c r="G63" t="s">
        <v>112</v>
      </c>
    </row>
    <row r="64" spans="6:7" x14ac:dyDescent="0.3">
      <c r="F64" t="s">
        <v>113</v>
      </c>
      <c r="G64" t="s">
        <v>114</v>
      </c>
    </row>
    <row r="65" spans="6:7" x14ac:dyDescent="0.3">
      <c r="F65" t="s">
        <v>113</v>
      </c>
      <c r="G65" t="s">
        <v>115</v>
      </c>
    </row>
    <row r="66" spans="6:7" x14ac:dyDescent="0.3">
      <c r="F66" t="s">
        <v>113</v>
      </c>
      <c r="G66" t="s">
        <v>116</v>
      </c>
    </row>
    <row r="67" spans="6:7" x14ac:dyDescent="0.3">
      <c r="F67" t="s">
        <v>113</v>
      </c>
      <c r="G67" t="s">
        <v>117</v>
      </c>
    </row>
    <row r="68" spans="6:7" x14ac:dyDescent="0.3">
      <c r="F68" t="s">
        <v>113</v>
      </c>
      <c r="G68" t="s">
        <v>118</v>
      </c>
    </row>
    <row r="69" spans="6:7" x14ac:dyDescent="0.3">
      <c r="F69" t="s">
        <v>113</v>
      </c>
      <c r="G69" t="s">
        <v>119</v>
      </c>
    </row>
    <row r="70" spans="6:7" x14ac:dyDescent="0.3">
      <c r="F70" t="s">
        <v>113</v>
      </c>
      <c r="G70" t="s">
        <v>120</v>
      </c>
    </row>
    <row r="71" spans="6:7" x14ac:dyDescent="0.3">
      <c r="F71" t="s">
        <v>113</v>
      </c>
      <c r="G71" t="s">
        <v>121</v>
      </c>
    </row>
    <row r="72" spans="6:7" x14ac:dyDescent="0.3">
      <c r="F72" t="s">
        <v>113</v>
      </c>
      <c r="G72" t="s">
        <v>122</v>
      </c>
    </row>
    <row r="73" spans="6:7" x14ac:dyDescent="0.3">
      <c r="F73" t="s">
        <v>113</v>
      </c>
      <c r="G73" t="s">
        <v>123</v>
      </c>
    </row>
    <row r="74" spans="6:7" x14ac:dyDescent="0.3">
      <c r="F74" t="s">
        <v>124</v>
      </c>
      <c r="G74" t="s">
        <v>125</v>
      </c>
    </row>
    <row r="75" spans="6:7" x14ac:dyDescent="0.3">
      <c r="F75" t="s">
        <v>124</v>
      </c>
      <c r="G75" t="s">
        <v>126</v>
      </c>
    </row>
    <row r="76" spans="6:7" x14ac:dyDescent="0.3">
      <c r="F76" t="s">
        <v>124</v>
      </c>
      <c r="G76" t="s">
        <v>127</v>
      </c>
    </row>
    <row r="77" spans="6:7" x14ac:dyDescent="0.3">
      <c r="F77" t="s">
        <v>124</v>
      </c>
      <c r="G77" t="s">
        <v>128</v>
      </c>
    </row>
    <row r="78" spans="6:7" x14ac:dyDescent="0.3">
      <c r="F78" t="s">
        <v>124</v>
      </c>
      <c r="G78" t="s">
        <v>129</v>
      </c>
    </row>
    <row r="79" spans="6:7" x14ac:dyDescent="0.3">
      <c r="F79" t="s">
        <v>124</v>
      </c>
      <c r="G79" t="s">
        <v>130</v>
      </c>
    </row>
    <row r="80" spans="6:7" x14ac:dyDescent="0.3">
      <c r="F80" t="s">
        <v>124</v>
      </c>
      <c r="G80" t="s">
        <v>131</v>
      </c>
    </row>
    <row r="81" spans="6:7" x14ac:dyDescent="0.3">
      <c r="F81" t="s">
        <v>124</v>
      </c>
      <c r="G81" t="s">
        <v>132</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Sheet1</vt:lpstr>
      <vt:lpstr>Sheet2</vt:lpstr>
      <vt:lpstr>BRISTOL_CARDIFF</vt:lpstr>
      <vt:lpstr>CAMBRIDGE</vt:lpstr>
      <vt:lpstr>COVENTRY</vt:lpstr>
      <vt:lpstr>GLASGOW</vt:lpstr>
      <vt:lpstr>LONDON</vt:lpstr>
      <vt:lpstr>MANCHESTER</vt:lpstr>
      <vt:lpstr>PRESTON</vt:lpstr>
      <vt:lpstr>Sheet1!Print_Area</vt:lpstr>
      <vt:lpstr>SOUTHAMPTON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Kurian (UG)</dc:creator>
  <cp:lastModifiedBy>Siji Sebastian</cp:lastModifiedBy>
  <cp:lastPrinted>2022-06-25T20:55:18Z</cp:lastPrinted>
  <dcterms:created xsi:type="dcterms:W3CDTF">2018-07-20T20:41:31Z</dcterms:created>
  <dcterms:modified xsi:type="dcterms:W3CDTF">2022-09-26T19:02:56Z</dcterms:modified>
</cp:coreProperties>
</file>